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TA PUBLICA_ANUAL-2023\Información Presupuestal\"/>
    </mc:Choice>
  </mc:AlternateContent>
  <bookViews>
    <workbookView xWindow="-120" yWindow="-120" windowWidth="20730" windowHeight="11040" tabRatio="885"/>
  </bookViews>
  <sheets>
    <sheet name="CA" sheetId="4" r:id="rId1"/>
  </sheets>
  <calcPr calcId="162913"/>
</workbook>
</file>

<file path=xl/calcChain.xml><?xml version="1.0" encoding="utf-8"?>
<calcChain xmlns="http://schemas.openxmlformats.org/spreadsheetml/2006/main">
  <c r="F53" i="4" l="1"/>
  <c r="E53" i="4"/>
  <c r="C53" i="4"/>
  <c r="B53" i="4"/>
  <c r="G45" i="4"/>
  <c r="D51" i="4"/>
  <c r="G51" i="4" s="1"/>
  <c r="D49" i="4"/>
  <c r="G49" i="4" s="1"/>
  <c r="D47" i="4"/>
  <c r="G47" i="4" s="1"/>
  <c r="D45" i="4"/>
  <c r="D43" i="4"/>
  <c r="G43" i="4" s="1"/>
  <c r="D41" i="4"/>
  <c r="G41" i="4" s="1"/>
  <c r="D39" i="4"/>
  <c r="D53" i="4" s="1"/>
  <c r="F31" i="4"/>
  <c r="E31" i="4"/>
  <c r="C31" i="4"/>
  <c r="B31" i="4"/>
  <c r="D29" i="4"/>
  <c r="G29" i="4" s="1"/>
  <c r="D28" i="4"/>
  <c r="G28" i="4" s="1"/>
  <c r="D27" i="4"/>
  <c r="D26" i="4"/>
  <c r="G26" i="4" s="1"/>
  <c r="C17" i="4"/>
  <c r="E17" i="4"/>
  <c r="F17" i="4"/>
  <c r="B17" i="4"/>
  <c r="D12" i="4"/>
  <c r="G12" i="4" s="1"/>
  <c r="D13" i="4"/>
  <c r="G13" i="4" s="1"/>
  <c r="D14" i="4"/>
  <c r="G14" i="4" s="1"/>
  <c r="D15" i="4"/>
  <c r="G15" i="4" s="1"/>
  <c r="G8" i="4"/>
  <c r="D11" i="4"/>
  <c r="G11" i="4" s="1"/>
  <c r="D10" i="4"/>
  <c r="G10" i="4" s="1"/>
  <c r="D9" i="4"/>
  <c r="G9" i="4" s="1"/>
  <c r="D8" i="4"/>
  <c r="D7" i="4"/>
  <c r="G7" i="4" s="1"/>
  <c r="G17" i="4" s="1"/>
  <c r="D17" i="4" l="1"/>
  <c r="G39" i="4"/>
  <c r="G53" i="4" s="1"/>
  <c r="D31" i="4"/>
  <c r="G27" i="4"/>
  <c r="G31" i="4" s="1"/>
</calcChain>
</file>

<file path=xl/sharedStrings.xml><?xml version="1.0" encoding="utf-8"?>
<sst xmlns="http://schemas.openxmlformats.org/spreadsheetml/2006/main" count="63" uniqueCount="41">
  <si>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</si>
  <si>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</si>
  <si>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</si>
  <si>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</si>
  <si>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</si>
  <si>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</si>
  <si>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</si>
  <si>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</si>
  <si>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</si>
  <si>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</si>
  <si>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Total del Gasto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</si>
  <si>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</si>
  <si>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</si>
  <si>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</si>
  <si>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</si>
  <si>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</si>
  <si>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</si>
  <si>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</si>
  <si>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</si>
  <si>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</si>
  <si>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</si>
  <si>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</si>
  <si>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SECTOR PARAESTATAL DEL GOBIERNO MUNICIPAL DE SISTEMA PARA EL DESARROLLO INTEGRAL DE LA FAMILIA DE SAN LUIS PAZ, GTO.
ESTADO ANALÍTICO DEL EJERCICIO DEL PRESUPUESTO DE EGRESOS 
CLASIFICACIÓN ADMINISTRATIVA
DEL 1 DE ENERO DEL 2023 AL 31 DE DICIEMBRE DEL 2023</t>
  </si>
  <si>
    <t>GOBIERNO MUNICIPAL DE SISTEMA PARA EL DESARROLLO INTEGRAL DE LA FAMILIA DE SAN LUIS PAZ, GTO.
ESTADO ANALÍTICO DEL EJERCICIO DEL PRESUPUESTO DE EGRESOS 
CLASIFICACIÓN ADMINISTRATIVA
DEL 1 DE ENERO DEL 2023 AL 31 DE DICIEMBRE DEL 2023</t>
  </si>
  <si>
    <t>SISTEMA PARA EL DESARROLLO INTEGRAL DE LA FAMILIA DE SAN LUIS PAZ, GTO.
ESTADO ANALÍTICO DEL EJERCICIO DEL PRESUPUESTO DE EGRESOS 
CLASIFICACIÓN ADMINISTRATIVA
DEL 1 DE ENERO DEL 2023 AL 31 DE DICIEMBRE DEL 2023</t>
  </si>
  <si>
    <t>00010 Direccion</t>
  </si>
  <si>
    <t>00020 Presidencia</t>
  </si>
  <si>
    <t>00030 Contabilidad</t>
  </si>
  <si>
    <t>00040 Alimentario</t>
  </si>
  <si>
    <t>00060 Cadi</t>
  </si>
  <si>
    <t>00080 Centro Gerontologico</t>
  </si>
  <si>
    <t>00120 Centro de Rehabilitacion</t>
  </si>
  <si>
    <t>00150 Procuraduria</t>
  </si>
  <si>
    <t>00170 Unidad de Prevencion y Atencion</t>
  </si>
  <si>
    <t>Bajo protesta de decir verdad declaramos que los Estados Financieros y sus notas, son razonablemente correctos y son responsabilidad del emisor.</t>
  </si>
  <si>
    <t>AUTORIZA</t>
  </si>
  <si>
    <t>GENERA</t>
  </si>
  <si>
    <t>LAE. PATRICIA ORTIZ BECERRA</t>
  </si>
  <si>
    <t>LAE.MA.GUADALUPE HERNÁNDEZ HUERTA</t>
  </si>
  <si>
    <t>DIRECTORA GENERAL DEL SMDIF.</t>
  </si>
  <si>
    <t>ENCARGADA ADMINISTRATIVA Y CONTABLE DEL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</si>
</sst>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">
    <xf numFmtId="0" fontId="0" fillId="0" borderId="0"/>
    <xf numFmtId="164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9" fillId="2" borderId="7" xfId="9" applyNumberFormat="1" applyFont="1" applyFill="1" applyBorder="1" applyAlignment="1">
      <alignment horizontal="center" vertical="center" wrapText="1"/>
    </xf>
    <xf numFmtId="0" fontId="9" fillId="2" borderId="7" xfId="9" applyFont="1" applyFill="1" applyBorder="1" applyAlignment="1">
      <alignment horizontal="center" vertical="center" wrapText="1"/>
    </xf>
    <xf numFmtId="4" fontId="5" fillId="0" borderId="14" xfId="0" applyNumberFormat="1" applyFont="1" applyBorder="1" applyProtection="1">
      <protection locked="0"/>
    </xf>
    <xf numFmtId="4" fontId="5" fillId="0" borderId="13" xfId="0" applyNumberFormat="1" applyFont="1" applyBorder="1" applyProtection="1">
      <protection locked="0"/>
    </xf>
    <xf numFmtId="4" fontId="9" fillId="0" borderId="7" xfId="0" applyNumberFormat="1" applyFont="1" applyBorder="1" applyProtection="1">
      <protection locked="0"/>
    </xf>
    <xf numFmtId="0" fontId="5" fillId="0" borderId="3" xfId="9" applyFont="1" applyBorder="1" applyAlignment="1">
      <alignment horizontal="center" vertical="center"/>
    </xf>
    <xf numFmtId="0" fontId="9" fillId="0" borderId="0" xfId="9" applyFont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5" fillId="0" borderId="12" xfId="9" applyNumberFormat="1" applyFont="1" applyBorder="1" applyAlignment="1">
      <alignment horizontal="center" vertical="center" wrapText="1"/>
    </xf>
    <xf numFmtId="0" fontId="9" fillId="0" borderId="9" xfId="0" applyFont="1" applyBorder="1" applyAlignment="1" applyProtection="1">
      <alignment horizontal="left"/>
      <protection locked="0"/>
    </xf>
    <xf numFmtId="0" fontId="9" fillId="2" borderId="3" xfId="9" applyFont="1" applyFill="1" applyBorder="1" applyAlignment="1">
      <alignment horizontal="center" vertical="center"/>
    </xf>
    <xf numFmtId="0" fontId="9" fillId="2" borderId="4" xfId="9" applyFont="1" applyFill="1" applyBorder="1" applyAlignment="1">
      <alignment horizontal="center" vertical="center"/>
    </xf>
    <xf numFmtId="0" fontId="9" fillId="2" borderId="6" xfId="9" applyFont="1" applyFill="1" applyBorder="1" applyAlignment="1">
      <alignment horizontal="center" vertical="center"/>
    </xf>
    <xf numFmtId="0" fontId="9" fillId="2" borderId="8" xfId="9" applyFont="1" applyFill="1" applyBorder="1" applyAlignment="1" applyProtection="1">
      <alignment horizontal="centerContinuous" vertical="center" wrapText="1"/>
      <protection locked="0"/>
    </xf>
    <xf numFmtId="0" fontId="9" fillId="2" borderId="9" xfId="9" applyFont="1" applyFill="1" applyBorder="1" applyAlignment="1" applyProtection="1">
      <alignment horizontal="centerContinuous" vertical="center" wrapText="1"/>
      <protection locked="0"/>
    </xf>
    <xf numFmtId="0" fontId="9" fillId="2" borderId="10" xfId="9" applyFont="1" applyFill="1" applyBorder="1" applyAlignment="1" applyProtection="1">
      <alignment horizontal="centerContinuous" vertical="center" wrapText="1"/>
      <protection locked="0"/>
    </xf>
    <xf numFmtId="0" fontId="0" fillId="0" borderId="1" xfId="0" applyBorder="1" applyAlignment="1" applyProtection="1">
      <alignment horizontal="left" indent="1"/>
      <protection locked="0"/>
    </xf>
    <xf numFmtId="0" fontId="9" fillId="0" borderId="9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0" fillId="0" borderId="0" xfId="0" applyProtection="1">
      <protection locked="0"/>
    </xf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/>
    </xf>
    <xf numFmtId="4" fontId="9" fillId="0" borderId="7" xfId="0" applyNumberFormat="1" applyFont="1" applyBorder="1" applyProtection="1">
      <protection locked="0"/>
    </xf>
    <xf numFmtId="0" fontId="4" fillId="0" borderId="0" xfId="8" applyAlignment="1" applyProtection="1">
      <alignment horizontal="left" vertical="top" indent="1"/>
      <protection locked="0"/>
    </xf>
    <xf numFmtId="0" fontId="5" fillId="0" borderId="0" xfId="8" applyFont="1" applyAlignment="1" applyProtection="1">
      <alignment vertical="top"/>
      <protection locked="0"/>
    </xf>
    <xf numFmtId="0" fontId="5" fillId="0" borderId="5" xfId="8" applyFont="1" applyBorder="1" applyAlignment="1" applyProtection="1">
      <alignment vertical="top"/>
      <protection locked="0"/>
    </xf>
    <xf numFmtId="0" fontId="10" fillId="2" borderId="2" xfId="0" applyFont="1" applyFill="1" applyBorder="1" applyAlignment="1" applyProtection="1">
      <alignment horizontal="center" wrapText="1"/>
      <protection locked="0"/>
    </xf>
    <xf numFmtId="0" fontId="10" fillId="2" borderId="11" xfId="0" applyFont="1" applyFill="1" applyBorder="1" applyAlignment="1" applyProtection="1">
      <alignment horizontal="center"/>
      <protection locked="0"/>
    </xf>
    <xf numFmtId="0" fontId="10" fillId="2" borderId="3" xfId="0" applyFont="1" applyFill="1" applyBorder="1" applyAlignment="1" applyProtection="1">
      <alignment horizontal="center"/>
      <protection locked="0"/>
    </xf>
    <xf numFmtId="4" fontId="9" fillId="2" borderId="12" xfId="9" applyNumberFormat="1" applyFont="1" applyFill="1" applyBorder="1" applyAlignment="1">
      <alignment horizontal="center" vertical="center" wrapText="1"/>
    </xf>
    <xf numFmtId="4" fontId="9" fillId="2" borderId="13" xfId="9" applyNumberFormat="1" applyFont="1" applyFill="1" applyBorder="1" applyAlignment="1">
      <alignment horizontal="center" vertical="center" wrapText="1"/>
    </xf>
  </cellXfs>
  <cellStyles count="36">
    <cellStyle name="Euro" xfId="1"/>
    <cellStyle name="Millares 2" xfId="2"/>
    <cellStyle name="Millares 2 2" xfId="3"/>
    <cellStyle name="Millares 2 3" xfId="4"/>
    <cellStyle name="Millares 2 4" xfId="16"/>
    <cellStyle name="Millares 2 4 2" xfId="26"/>
    <cellStyle name="Millares 2 5" xfId="21"/>
    <cellStyle name="Millares 2 6" xfId="31"/>
    <cellStyle name="Millares 3" xfId="5"/>
    <cellStyle name="Millares 3 2" xfId="17"/>
    <cellStyle name="Millares 3 2 2" xfId="27"/>
    <cellStyle name="Millares 3 3" xfId="22"/>
    <cellStyle name="Millares 3 4" xfId="32"/>
    <cellStyle name="Moneda 2" xfId="6"/>
    <cellStyle name="Normal" xfId="0" builtinId="0"/>
    <cellStyle name="Normal 2" xfId="7"/>
    <cellStyle name="Normal 2 2" xfId="8"/>
    <cellStyle name="Normal 2 3" xfId="18"/>
    <cellStyle name="Normal 2 3 2" xfId="28"/>
    <cellStyle name="Normal 2 4" xfId="23"/>
    <cellStyle name="Normal 2 5" xfId="33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0"/>
    <cellStyle name="Normal 6 2 2 2" xfId="30"/>
    <cellStyle name="Normal 6 2 3" xfId="25"/>
    <cellStyle name="Normal 6 2 4" xfId="35"/>
    <cellStyle name="Normal 6 3" xfId="19"/>
    <cellStyle name="Normal 6 3 2" xfId="29"/>
    <cellStyle name="Normal 6 4" xfId="24"/>
    <cellStyle name="Normal 6 5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showGridLines="0" tabSelected="1" workbookViewId="0">
      <selection activeCell="I11" sqref="I11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34" t="s">
        <v>24</v>
      </c>
      <c r="B1" s="35"/>
      <c r="C1" s="35"/>
      <c r="D1" s="35"/>
      <c r="E1" s="35"/>
      <c r="F1" s="35"/>
      <c r="G1" s="36"/>
    </row>
    <row r="2" spans="1:7" x14ac:dyDescent="0.2">
      <c r="A2" s="9"/>
      <c r="B2" s="9"/>
      <c r="C2" s="9"/>
      <c r="D2" s="9"/>
      <c r="E2" s="9"/>
      <c r="F2" s="9"/>
      <c r="G2" s="9"/>
    </row>
    <row r="3" spans="1:7" x14ac:dyDescent="0.2">
      <c r="A3" s="16"/>
      <c r="B3" s="19" t="s">
        <v>0</v>
      </c>
      <c r="C3" s="20"/>
      <c r="D3" s="20"/>
      <c r="E3" s="20"/>
      <c r="F3" s="21"/>
      <c r="G3" s="37" t="s">
        <v>7</v>
      </c>
    </row>
    <row r="4" spans="1:7" ht="24.95" customHeight="1" x14ac:dyDescent="0.2">
      <c r="A4" s="17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8"/>
    </row>
    <row r="5" spans="1:7" x14ac:dyDescent="0.2">
      <c r="A5" s="18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8"/>
      <c r="B6" s="14"/>
      <c r="C6" s="14"/>
      <c r="D6" s="14"/>
      <c r="E6" s="14"/>
      <c r="F6" s="14"/>
      <c r="G6" s="14"/>
    </row>
    <row r="7" spans="1:7" x14ac:dyDescent="0.2">
      <c r="A7" s="22" t="s">
        <v>25</v>
      </c>
      <c r="B7" s="5">
        <v>3876822.01</v>
      </c>
      <c r="C7" s="5">
        <v>1773993.4</v>
      </c>
      <c r="D7" s="5">
        <f>+B7+C7</f>
        <v>5650815.4100000001</v>
      </c>
      <c r="E7" s="5">
        <v>5276567.54</v>
      </c>
      <c r="F7" s="5">
        <v>4894193.3</v>
      </c>
      <c r="G7" s="5">
        <f>+D7-E7</f>
        <v>374247.87000000011</v>
      </c>
    </row>
    <row r="8" spans="1:7" s="28" customFormat="1" x14ac:dyDescent="0.2">
      <c r="A8" s="22" t="s">
        <v>26</v>
      </c>
      <c r="B8" s="5">
        <v>71000</v>
      </c>
      <c r="C8" s="5">
        <v>64000</v>
      </c>
      <c r="D8" s="5">
        <f t="shared" ref="D8:D15" si="0">+B8+C8</f>
        <v>135000</v>
      </c>
      <c r="E8" s="5">
        <v>65461.84</v>
      </c>
      <c r="F8" s="5">
        <v>65461.84</v>
      </c>
      <c r="G8" s="5">
        <f t="shared" ref="G8:G15" si="1">+D8-E8</f>
        <v>69538.16</v>
      </c>
    </row>
    <row r="9" spans="1:7" s="28" customFormat="1" x14ac:dyDescent="0.2">
      <c r="A9" s="22" t="s">
        <v>27</v>
      </c>
      <c r="B9" s="5">
        <v>1046009.49</v>
      </c>
      <c r="C9" s="5">
        <v>43896.34</v>
      </c>
      <c r="D9" s="5">
        <f t="shared" si="0"/>
        <v>1089905.83</v>
      </c>
      <c r="E9" s="5">
        <v>1059401.92</v>
      </c>
      <c r="F9" s="5">
        <v>1032447.55</v>
      </c>
      <c r="G9" s="5">
        <f t="shared" si="1"/>
        <v>30503.910000000149</v>
      </c>
    </row>
    <row r="10" spans="1:7" s="28" customFormat="1" x14ac:dyDescent="0.2">
      <c r="A10" s="22" t="s">
        <v>28</v>
      </c>
      <c r="B10" s="5">
        <v>1005054.17</v>
      </c>
      <c r="C10" s="5">
        <v>54093.31</v>
      </c>
      <c r="D10" s="5">
        <f t="shared" si="0"/>
        <v>1059147.48</v>
      </c>
      <c r="E10" s="5">
        <v>983902.66</v>
      </c>
      <c r="F10" s="5">
        <v>957775.27</v>
      </c>
      <c r="G10" s="5">
        <f t="shared" si="1"/>
        <v>75244.819999999949</v>
      </c>
    </row>
    <row r="11" spans="1:7" s="28" customFormat="1" x14ac:dyDescent="0.2">
      <c r="A11" s="22" t="s">
        <v>29</v>
      </c>
      <c r="B11" s="5">
        <v>1645799.28</v>
      </c>
      <c r="C11" s="5">
        <v>45059.42</v>
      </c>
      <c r="D11" s="5">
        <f t="shared" si="0"/>
        <v>1690858.7</v>
      </c>
      <c r="E11" s="5">
        <v>1570914.07</v>
      </c>
      <c r="F11" s="5">
        <v>1531912.51</v>
      </c>
      <c r="G11" s="5">
        <f t="shared" si="1"/>
        <v>119944.62999999989</v>
      </c>
    </row>
    <row r="12" spans="1:7" s="28" customFormat="1" x14ac:dyDescent="0.2">
      <c r="A12" s="22" t="s">
        <v>30</v>
      </c>
      <c r="B12" s="5">
        <v>1163598.3700000001</v>
      </c>
      <c r="C12" s="5">
        <v>38330.400000000001</v>
      </c>
      <c r="D12" s="5">
        <f>+B12+C12</f>
        <v>1201928.77</v>
      </c>
      <c r="E12" s="5">
        <v>1004823.51</v>
      </c>
      <c r="F12" s="5">
        <v>984528.87</v>
      </c>
      <c r="G12" s="5">
        <f>+D12-E12</f>
        <v>197105.26</v>
      </c>
    </row>
    <row r="13" spans="1:7" s="28" customFormat="1" x14ac:dyDescent="0.2">
      <c r="A13" s="22" t="s">
        <v>31</v>
      </c>
      <c r="B13" s="5">
        <v>2760062.47</v>
      </c>
      <c r="C13" s="5">
        <v>45162.63</v>
      </c>
      <c r="D13" s="5">
        <f t="shared" si="0"/>
        <v>2805225.1</v>
      </c>
      <c r="E13" s="5">
        <v>2573220.38</v>
      </c>
      <c r="F13" s="5">
        <v>2505165.4</v>
      </c>
      <c r="G13" s="5">
        <f t="shared" si="1"/>
        <v>232004.7200000002</v>
      </c>
    </row>
    <row r="14" spans="1:7" s="28" customFormat="1" x14ac:dyDescent="0.2">
      <c r="A14" s="22" t="s">
        <v>32</v>
      </c>
      <c r="B14" s="5">
        <v>753569.9</v>
      </c>
      <c r="C14" s="5">
        <v>11239.56</v>
      </c>
      <c r="D14" s="5">
        <f t="shared" si="0"/>
        <v>764809.46000000008</v>
      </c>
      <c r="E14" s="5">
        <v>700096.62</v>
      </c>
      <c r="F14" s="5">
        <v>680856.22</v>
      </c>
      <c r="G14" s="5">
        <f t="shared" si="1"/>
        <v>64712.840000000084</v>
      </c>
    </row>
    <row r="15" spans="1:7" s="28" customFormat="1" x14ac:dyDescent="0.2">
      <c r="A15" s="22" t="s">
        <v>33</v>
      </c>
      <c r="B15" s="5">
        <v>1510069.81</v>
      </c>
      <c r="C15" s="5">
        <v>48349.58</v>
      </c>
      <c r="D15" s="5">
        <f t="shared" si="0"/>
        <v>1558419.3900000001</v>
      </c>
      <c r="E15" s="5">
        <v>1441190.58</v>
      </c>
      <c r="F15" s="5">
        <v>1404812.5</v>
      </c>
      <c r="G15" s="5">
        <f t="shared" si="1"/>
        <v>117228.81000000006</v>
      </c>
    </row>
    <row r="16" spans="1:7" x14ac:dyDescent="0.2">
      <c r="A16" s="22"/>
      <c r="B16" s="6"/>
      <c r="C16" s="6"/>
      <c r="D16" s="6"/>
      <c r="E16" s="6"/>
      <c r="F16" s="6"/>
      <c r="G16" s="6"/>
    </row>
    <row r="17" spans="1:8" x14ac:dyDescent="0.2">
      <c r="A17" s="23" t="s">
        <v>10</v>
      </c>
      <c r="B17" s="7">
        <f t="shared" ref="B17:G17" si="2">SUM(B7:B15)</f>
        <v>13831985.500000002</v>
      </c>
      <c r="C17" s="30">
        <f t="shared" si="2"/>
        <v>2124124.6399999997</v>
      </c>
      <c r="D17" s="30">
        <f t="shared" si="2"/>
        <v>15956110.140000001</v>
      </c>
      <c r="E17" s="30">
        <f t="shared" si="2"/>
        <v>14675579.119999997</v>
      </c>
      <c r="F17" s="30">
        <f t="shared" si="2"/>
        <v>14057153.459999999</v>
      </c>
      <c r="G17" s="30">
        <f t="shared" si="2"/>
        <v>1280531.0200000005</v>
      </c>
    </row>
    <row r="20" spans="1:8" ht="45" customHeight="1" x14ac:dyDescent="0.2">
      <c r="A20" s="34" t="s">
        <v>23</v>
      </c>
      <c r="B20" s="35"/>
      <c r="C20" s="35"/>
      <c r="D20" s="35"/>
      <c r="E20" s="35"/>
      <c r="F20" s="35"/>
      <c r="G20" s="36"/>
    </row>
    <row r="22" spans="1:8" x14ac:dyDescent="0.2">
      <c r="A22" s="16"/>
      <c r="B22" s="19" t="s">
        <v>0</v>
      </c>
      <c r="C22" s="20"/>
      <c r="D22" s="20"/>
      <c r="E22" s="20"/>
      <c r="F22" s="21"/>
      <c r="G22" s="37" t="s">
        <v>7</v>
      </c>
    </row>
    <row r="23" spans="1:8" ht="22.5" x14ac:dyDescent="0.2">
      <c r="A23" s="17" t="s">
        <v>1</v>
      </c>
      <c r="B23" s="3" t="s">
        <v>2</v>
      </c>
      <c r="C23" s="3" t="s">
        <v>3</v>
      </c>
      <c r="D23" s="3" t="s">
        <v>4</v>
      </c>
      <c r="E23" s="3" t="s">
        <v>5</v>
      </c>
      <c r="F23" s="3" t="s">
        <v>6</v>
      </c>
      <c r="G23" s="38"/>
    </row>
    <row r="24" spans="1:8" x14ac:dyDescent="0.2">
      <c r="A24" s="18"/>
      <c r="B24" s="4">
        <v>1</v>
      </c>
      <c r="C24" s="4">
        <v>2</v>
      </c>
      <c r="D24" s="4" t="s">
        <v>8</v>
      </c>
      <c r="E24" s="4">
        <v>4</v>
      </c>
      <c r="F24" s="4">
        <v>5</v>
      </c>
      <c r="G24" s="4" t="s">
        <v>9</v>
      </c>
    </row>
    <row r="25" spans="1:8" x14ac:dyDescent="0.2">
      <c r="A25" s="10"/>
      <c r="B25" s="11"/>
      <c r="C25" s="11"/>
      <c r="D25" s="11"/>
      <c r="E25" s="11"/>
      <c r="F25" s="11"/>
      <c r="G25" s="11"/>
    </row>
    <row r="26" spans="1:8" x14ac:dyDescent="0.2">
      <c r="A26" s="22" t="s">
        <v>11</v>
      </c>
      <c r="B26" s="12">
        <v>0</v>
      </c>
      <c r="C26" s="12">
        <v>0</v>
      </c>
      <c r="D26" s="12">
        <f>+B26+C26</f>
        <v>0</v>
      </c>
      <c r="E26" s="12">
        <v>0</v>
      </c>
      <c r="F26" s="12">
        <v>0</v>
      </c>
      <c r="G26" s="12">
        <f>+D26-E26</f>
        <v>0</v>
      </c>
      <c r="H26" s="26"/>
    </row>
    <row r="27" spans="1:8" x14ac:dyDescent="0.2">
      <c r="A27" s="22" t="s">
        <v>12</v>
      </c>
      <c r="B27" s="12">
        <v>0</v>
      </c>
      <c r="C27" s="12">
        <v>0</v>
      </c>
      <c r="D27" s="12">
        <f t="shared" ref="D27:D29" si="3">+B27+C27</f>
        <v>0</v>
      </c>
      <c r="E27" s="12">
        <v>0</v>
      </c>
      <c r="F27" s="12">
        <v>0</v>
      </c>
      <c r="G27" s="12">
        <f t="shared" ref="G27:G29" si="4">+D27-E27</f>
        <v>0</v>
      </c>
    </row>
    <row r="28" spans="1:8" x14ac:dyDescent="0.2">
      <c r="A28" s="22" t="s">
        <v>13</v>
      </c>
      <c r="B28" s="12">
        <v>0</v>
      </c>
      <c r="C28" s="12">
        <v>0</v>
      </c>
      <c r="D28" s="12">
        <f t="shared" si="3"/>
        <v>0</v>
      </c>
      <c r="E28" s="12">
        <v>0</v>
      </c>
      <c r="F28" s="12">
        <v>0</v>
      </c>
      <c r="G28" s="12">
        <f t="shared" si="4"/>
        <v>0</v>
      </c>
    </row>
    <row r="29" spans="1:8" x14ac:dyDescent="0.2">
      <c r="A29" s="22" t="s">
        <v>14</v>
      </c>
      <c r="B29" s="12">
        <v>0</v>
      </c>
      <c r="C29" s="12">
        <v>0</v>
      </c>
      <c r="D29" s="12">
        <f t="shared" si="3"/>
        <v>0</v>
      </c>
      <c r="E29" s="12">
        <v>0</v>
      </c>
      <c r="F29" s="12">
        <v>0</v>
      </c>
      <c r="G29" s="12">
        <f t="shared" si="4"/>
        <v>0</v>
      </c>
    </row>
    <row r="30" spans="1:8" x14ac:dyDescent="0.2">
      <c r="A30" s="2"/>
      <c r="B30" s="13"/>
      <c r="C30" s="13"/>
      <c r="D30" s="13"/>
      <c r="E30" s="13"/>
      <c r="F30" s="13"/>
      <c r="G30" s="13"/>
    </row>
    <row r="31" spans="1:8" x14ac:dyDescent="0.2">
      <c r="A31" s="23" t="s">
        <v>10</v>
      </c>
      <c r="B31" s="30">
        <f>SUM(B26:B29)</f>
        <v>0</v>
      </c>
      <c r="C31" s="30">
        <f t="shared" ref="C31:G31" si="5">SUM(C26:C29)</f>
        <v>0</v>
      </c>
      <c r="D31" s="30">
        <f t="shared" si="5"/>
        <v>0</v>
      </c>
      <c r="E31" s="30">
        <f t="shared" si="5"/>
        <v>0</v>
      </c>
      <c r="F31" s="30">
        <f t="shared" si="5"/>
        <v>0</v>
      </c>
      <c r="G31" s="30">
        <f t="shared" si="5"/>
        <v>0</v>
      </c>
    </row>
    <row r="34" spans="1:8" ht="45" customHeight="1" x14ac:dyDescent="0.2">
      <c r="A34" s="34" t="s">
        <v>22</v>
      </c>
      <c r="B34" s="35"/>
      <c r="C34" s="35"/>
      <c r="D34" s="35"/>
      <c r="E34" s="35"/>
      <c r="F34" s="35"/>
      <c r="G34" s="36"/>
    </row>
    <row r="35" spans="1:8" x14ac:dyDescent="0.2">
      <c r="A35" s="16"/>
      <c r="B35" s="19" t="s">
        <v>0</v>
      </c>
      <c r="C35" s="20"/>
      <c r="D35" s="20"/>
      <c r="E35" s="20"/>
      <c r="F35" s="21"/>
      <c r="G35" s="37" t="s">
        <v>7</v>
      </c>
    </row>
    <row r="36" spans="1:8" ht="22.5" x14ac:dyDescent="0.2">
      <c r="A36" s="17" t="s">
        <v>1</v>
      </c>
      <c r="B36" s="3" t="s">
        <v>2</v>
      </c>
      <c r="C36" s="3" t="s">
        <v>3</v>
      </c>
      <c r="D36" s="3" t="s">
        <v>4</v>
      </c>
      <c r="E36" s="3" t="s">
        <v>5</v>
      </c>
      <c r="F36" s="3" t="s">
        <v>6</v>
      </c>
      <c r="G36" s="38"/>
    </row>
    <row r="37" spans="1:8" x14ac:dyDescent="0.2">
      <c r="A37" s="18"/>
      <c r="B37" s="4">
        <v>1</v>
      </c>
      <c r="C37" s="4">
        <v>2</v>
      </c>
      <c r="D37" s="4" t="s">
        <v>8</v>
      </c>
      <c r="E37" s="4">
        <v>4</v>
      </c>
      <c r="F37" s="4">
        <v>5</v>
      </c>
      <c r="G37" s="4" t="s">
        <v>9</v>
      </c>
    </row>
    <row r="38" spans="1:8" x14ac:dyDescent="0.2">
      <c r="A38" s="10"/>
      <c r="B38" s="11"/>
      <c r="C38" s="11"/>
      <c r="D38" s="11"/>
      <c r="E38" s="11"/>
      <c r="F38" s="11"/>
      <c r="G38" s="11"/>
    </row>
    <row r="39" spans="1:8" ht="22.5" x14ac:dyDescent="0.2">
      <c r="A39" s="24" t="s">
        <v>15</v>
      </c>
      <c r="B39" s="12">
        <v>13831985.5</v>
      </c>
      <c r="C39" s="12">
        <v>2124124.64</v>
      </c>
      <c r="D39" s="12">
        <f>+B39+C39</f>
        <v>15956110.140000001</v>
      </c>
      <c r="E39" s="12">
        <v>14675579.119999999</v>
      </c>
      <c r="F39" s="12">
        <v>14057153.460000001</v>
      </c>
      <c r="G39" s="12">
        <f>+D39-E39</f>
        <v>1280531.0200000014</v>
      </c>
      <c r="H39" s="29"/>
    </row>
    <row r="40" spans="1:8" x14ac:dyDescent="0.2">
      <c r="A40" s="24"/>
      <c r="B40" s="12"/>
      <c r="C40" s="12"/>
      <c r="D40" s="12"/>
      <c r="E40" s="12"/>
      <c r="F40" s="12"/>
      <c r="G40" s="12"/>
      <c r="H40" s="27"/>
    </row>
    <row r="41" spans="1:8" x14ac:dyDescent="0.2">
      <c r="A41" s="24" t="s">
        <v>16</v>
      </c>
      <c r="B41" s="12"/>
      <c r="C41" s="12"/>
      <c r="D41" s="12">
        <f>+B41+C41</f>
        <v>0</v>
      </c>
      <c r="E41" s="12"/>
      <c r="F41" s="12"/>
      <c r="G41" s="12">
        <f>+D41-E41</f>
        <v>0</v>
      </c>
      <c r="H41" s="27"/>
    </row>
    <row r="42" spans="1:8" x14ac:dyDescent="0.2">
      <c r="A42" s="24"/>
      <c r="B42" s="12"/>
      <c r="C42" s="12"/>
      <c r="D42" s="12"/>
      <c r="E42" s="12"/>
      <c r="F42" s="12"/>
      <c r="G42" s="12"/>
      <c r="H42" s="27"/>
    </row>
    <row r="43" spans="1:8" ht="22.5" x14ac:dyDescent="0.2">
      <c r="A43" s="24" t="s">
        <v>17</v>
      </c>
      <c r="B43" s="12">
        <v>0</v>
      </c>
      <c r="C43" s="12">
        <v>0</v>
      </c>
      <c r="D43" s="12">
        <f>+B43+C43</f>
        <v>0</v>
      </c>
      <c r="E43" s="12">
        <v>0</v>
      </c>
      <c r="F43" s="12">
        <v>0</v>
      </c>
      <c r="G43" s="12">
        <f>+D43-E43</f>
        <v>0</v>
      </c>
      <c r="H43" s="29"/>
    </row>
    <row r="44" spans="1:8" x14ac:dyDescent="0.2">
      <c r="A44" s="24"/>
      <c r="B44" s="12"/>
      <c r="C44" s="12"/>
      <c r="D44" s="12"/>
      <c r="E44" s="12"/>
      <c r="F44" s="12"/>
      <c r="G44" s="12"/>
      <c r="H44" s="27"/>
    </row>
    <row r="45" spans="1:8" ht="22.5" x14ac:dyDescent="0.2">
      <c r="A45" s="24" t="s">
        <v>18</v>
      </c>
      <c r="B45" s="12">
        <v>0</v>
      </c>
      <c r="C45" s="12">
        <v>0</v>
      </c>
      <c r="D45" s="12">
        <f>+B45+C45</f>
        <v>0</v>
      </c>
      <c r="E45" s="12">
        <v>0</v>
      </c>
      <c r="F45" s="12">
        <v>0</v>
      </c>
      <c r="G45" s="12">
        <f>+D45-E45</f>
        <v>0</v>
      </c>
      <c r="H45" s="29"/>
    </row>
    <row r="46" spans="1:8" x14ac:dyDescent="0.2">
      <c r="A46" s="24"/>
      <c r="B46" s="12"/>
      <c r="C46" s="12"/>
      <c r="D46" s="12"/>
      <c r="E46" s="12"/>
      <c r="F46" s="12"/>
      <c r="G46" s="12"/>
      <c r="H46" s="27"/>
    </row>
    <row r="47" spans="1:8" ht="22.5" x14ac:dyDescent="0.2">
      <c r="A47" s="24" t="s">
        <v>19</v>
      </c>
      <c r="B47" s="12">
        <v>0</v>
      </c>
      <c r="C47" s="12">
        <v>0</v>
      </c>
      <c r="D47" s="12">
        <f>+B47+C47</f>
        <v>0</v>
      </c>
      <c r="E47" s="12">
        <v>0</v>
      </c>
      <c r="F47" s="12">
        <v>0</v>
      </c>
      <c r="G47" s="12">
        <f>+D47-E47</f>
        <v>0</v>
      </c>
      <c r="H47" s="29"/>
    </row>
    <row r="48" spans="1:8" x14ac:dyDescent="0.2">
      <c r="A48" s="24"/>
      <c r="B48" s="12"/>
      <c r="C48" s="12"/>
      <c r="D48" s="12"/>
      <c r="E48" s="12"/>
      <c r="F48" s="12"/>
      <c r="G48" s="12"/>
      <c r="H48" s="27"/>
    </row>
    <row r="49" spans="1:8" ht="22.5" x14ac:dyDescent="0.2">
      <c r="A49" s="24" t="s">
        <v>20</v>
      </c>
      <c r="B49" s="12">
        <v>0</v>
      </c>
      <c r="C49" s="12">
        <v>0</v>
      </c>
      <c r="D49" s="12">
        <f>+B49+C49</f>
        <v>0</v>
      </c>
      <c r="E49" s="12">
        <v>0</v>
      </c>
      <c r="F49" s="12">
        <v>0</v>
      </c>
      <c r="G49" s="12">
        <f>+D49-E49</f>
        <v>0</v>
      </c>
      <c r="H49" s="29"/>
    </row>
    <row r="50" spans="1:8" x14ac:dyDescent="0.2">
      <c r="A50" s="24"/>
      <c r="B50" s="12"/>
      <c r="C50" s="12"/>
      <c r="D50" s="12"/>
      <c r="E50" s="12"/>
      <c r="F50" s="12"/>
      <c r="G50" s="12"/>
      <c r="H50" s="27"/>
    </row>
    <row r="51" spans="1:8" x14ac:dyDescent="0.2">
      <c r="A51" s="24" t="s">
        <v>21</v>
      </c>
      <c r="B51" s="12">
        <v>0</v>
      </c>
      <c r="C51" s="12">
        <v>0</v>
      </c>
      <c r="D51" s="12">
        <f>+B51+C51</f>
        <v>0</v>
      </c>
      <c r="E51" s="12">
        <v>0</v>
      </c>
      <c r="F51" s="12">
        <v>0</v>
      </c>
      <c r="G51" s="12">
        <f>+D51-E51</f>
        <v>0</v>
      </c>
      <c r="H51" s="28"/>
    </row>
    <row r="52" spans="1:8" x14ac:dyDescent="0.2">
      <c r="A52" s="25"/>
      <c r="B52" s="13"/>
      <c r="C52" s="13"/>
      <c r="D52" s="13"/>
      <c r="E52" s="13"/>
      <c r="F52" s="13"/>
      <c r="G52" s="13"/>
    </row>
    <row r="53" spans="1:8" x14ac:dyDescent="0.2">
      <c r="A53" s="15" t="s">
        <v>10</v>
      </c>
      <c r="B53" s="30">
        <f>+B39+B41+B43+B45+B47+B49+B51</f>
        <v>13831985.5</v>
      </c>
      <c r="C53" s="30">
        <f t="shared" ref="C53:G53" si="6">+C39+C41+C43+C45+C47+C49+C51</f>
        <v>2124124.64</v>
      </c>
      <c r="D53" s="30">
        <f t="shared" si="6"/>
        <v>15956110.140000001</v>
      </c>
      <c r="E53" s="30">
        <f t="shared" si="6"/>
        <v>14675579.119999999</v>
      </c>
      <c r="F53" s="30">
        <f t="shared" si="6"/>
        <v>14057153.460000001</v>
      </c>
      <c r="G53" s="30">
        <f t="shared" si="6"/>
        <v>1280531.0200000014</v>
      </c>
    </row>
    <row r="57" spans="1:8" ht="12.75" x14ac:dyDescent="0.2">
      <c r="A57" s="31" t="s">
        <v>34</v>
      </c>
      <c r="B57" s="28"/>
      <c r="C57" s="28"/>
      <c r="D57" s="28"/>
      <c r="E57" s="28"/>
      <c r="F57" s="28"/>
    </row>
    <row r="58" spans="1:8" x14ac:dyDescent="0.2">
      <c r="A58" s="28"/>
      <c r="B58" s="28"/>
      <c r="C58" s="28"/>
      <c r="D58" s="28"/>
      <c r="E58" s="28"/>
      <c r="F58" s="28"/>
    </row>
    <row r="59" spans="1:8" x14ac:dyDescent="0.2">
      <c r="A59" s="28"/>
      <c r="B59" s="28"/>
      <c r="C59" s="28"/>
      <c r="D59" s="28"/>
      <c r="E59" s="28"/>
      <c r="F59" s="28"/>
    </row>
    <row r="60" spans="1:8" x14ac:dyDescent="0.2">
      <c r="A60" s="32" t="s">
        <v>35</v>
      </c>
      <c r="B60" s="28"/>
      <c r="C60" s="28"/>
      <c r="D60" s="32" t="s">
        <v>36</v>
      </c>
      <c r="E60" s="32"/>
      <c r="F60" s="28"/>
    </row>
    <row r="61" spans="1:8" x14ac:dyDescent="0.2">
      <c r="A61" s="32"/>
      <c r="B61" s="28"/>
      <c r="C61" s="28"/>
      <c r="D61" s="32"/>
      <c r="E61" s="32"/>
      <c r="F61" s="28"/>
    </row>
    <row r="62" spans="1:8" x14ac:dyDescent="0.2">
      <c r="A62" s="33"/>
      <c r="B62" s="28"/>
      <c r="C62" s="28"/>
      <c r="D62" s="33"/>
      <c r="E62" s="33"/>
      <c r="F62" s="28"/>
    </row>
    <row r="63" spans="1:8" x14ac:dyDescent="0.2">
      <c r="A63" s="32" t="s">
        <v>37</v>
      </c>
      <c r="B63" s="28"/>
      <c r="C63" s="28"/>
      <c r="D63" s="32" t="s">
        <v>38</v>
      </c>
      <c r="E63" s="32"/>
      <c r="F63" s="28"/>
    </row>
    <row r="64" spans="1:8" x14ac:dyDescent="0.2">
      <c r="A64" s="32" t="s">
        <v>39</v>
      </c>
      <c r="B64" s="28"/>
      <c r="C64" s="28"/>
      <c r="D64" s="32" t="s">
        <v>40</v>
      </c>
      <c r="E64" s="32"/>
      <c r="F64" s="28"/>
    </row>
  </sheetData>
  <sheetProtection formatCells="0" formatColumns="0" formatRows="0" insertRows="0" deleteRows="0" autoFilter="0"/>
  <mergeCells count="6">
    <mergeCell ref="G3:G4"/>
    <mergeCell ref="G22:G23"/>
    <mergeCell ref="G35:G36"/>
    <mergeCell ref="A1:G1"/>
    <mergeCell ref="A20:G20"/>
    <mergeCell ref="A34:G34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EF29E33-6EE9-4B4B-8977-1666238BC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Desayunos</cp:lastModifiedBy>
  <cp:revision/>
  <cp:lastPrinted>2024-02-26T17:01:51Z</cp:lastPrinted>
  <dcterms:created xsi:type="dcterms:W3CDTF">2014-02-10T03:37:14Z</dcterms:created>
  <dcterms:modified xsi:type="dcterms:W3CDTF">2024-02-27T15:02:09Z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